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74\Desktop\"/>
    </mc:Choice>
  </mc:AlternateContent>
  <bookViews>
    <workbookView xWindow="0" yWindow="0" windowWidth="18150" windowHeight="8205"/>
  </bookViews>
  <sheets>
    <sheet name="工事費内訳書" sheetId="2" r:id="rId1"/>
  </sheets>
  <definedNames>
    <definedName name="_xlnm.Print_Area" localSheetId="0">工事費内訳書!$A$1:$G$56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52" i="2"/>
  <c r="G51" i="2"/>
  <c r="G47" i="2"/>
  <c r="G46" i="2" s="1"/>
  <c r="G45" i="2" s="1"/>
  <c r="G43" i="2" s="1"/>
  <c r="G42" i="2" s="1"/>
  <c r="G40" i="2"/>
  <c r="G39" i="2"/>
  <c r="G38" i="2"/>
  <c r="G28" i="2"/>
  <c r="G17" i="2" s="1"/>
  <c r="G21" i="2"/>
  <c r="G18" i="2"/>
  <c r="G14" i="2"/>
  <c r="G13" i="2" s="1"/>
  <c r="G12" i="2" l="1"/>
  <c r="G11" i="2" s="1"/>
  <c r="G10" i="2" s="1"/>
  <c r="G55" i="2" s="1"/>
  <c r="G56" i="2" s="1"/>
</calcChain>
</file>

<file path=xl/sharedStrings.xml><?xml version="1.0" encoding="utf-8"?>
<sst xmlns="http://schemas.openxmlformats.org/spreadsheetml/2006/main" count="107" uniqueCount="63">
  <si>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</si>
  <si>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</si>
  <si>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</si>
  <si>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</si>
  <si>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</si>
  <si>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</si>
  <si>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</si>
  <si>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</si>
  <si>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</si>
  <si>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</si>
  <si>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</si>
  <si>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</si>
  <si>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</si>
  <si>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国附　那賀川南岸　用水路８工事</t>
  </si>
  <si>
    <t>工事原価
_x000D_</t>
  </si>
  <si>
    <t>式</t>
  </si>
  <si>
    <t>直接工事費
_x000D_</t>
  </si>
  <si>
    <t>直接工事費（仮設工を除く）
_x000D_</t>
  </si>
  <si>
    <t>土工
_x000D_</t>
  </si>
  <si>
    <t>土砂撤去
_x000D_水路内及び土揚場</t>
  </si>
  <si>
    <t>水路内土砂撤去
_x000D_</t>
  </si>
  <si>
    <t>m3</t>
  </si>
  <si>
    <t>残土処分
_x000D_【建設汚泥処分費】</t>
  </si>
  <si>
    <t>水路補修工
_x000D_</t>
  </si>
  <si>
    <t>底版コンクリート工
_x000D_</t>
  </si>
  <si>
    <t>高圧洗浄工
_x000D_側壁及び底版</t>
  </si>
  <si>
    <t>㎡</t>
  </si>
  <si>
    <t>底版コンクリート
_x000D_18-8-25(20)(高炉B)</t>
  </si>
  <si>
    <t>増打工
_x000D_</t>
  </si>
  <si>
    <t>側壁コンクリート
_x000D_18-8-25(20)(高炉B)</t>
  </si>
  <si>
    <t>型枠
_x000D_</t>
  </si>
  <si>
    <t>溶接金網
_x000D_</t>
  </si>
  <si>
    <t>目地工
_x000D_</t>
  </si>
  <si>
    <t>止水板
_x000D_</t>
  </si>
  <si>
    <t>ｍ</t>
  </si>
  <si>
    <t>差筋
_x000D_</t>
  </si>
  <si>
    <t>ton</t>
  </si>
  <si>
    <t>打換え工
_x000D_</t>
  </si>
  <si>
    <t>打換え工②
_x000D_バレル５３</t>
  </si>
  <si>
    <t>打換え工③
_x000D_バレル６１</t>
  </si>
  <si>
    <t>打換え工④
_x000D_バレル６５</t>
  </si>
  <si>
    <t>打換え工⑤
_x000D_バレル６７</t>
  </si>
  <si>
    <t>打換え工⑥
_x000D_バレル１１８</t>
  </si>
  <si>
    <t>打換え工⑦
_x000D_バレル１１９</t>
  </si>
  <si>
    <t>打換え工⑧
_x000D_バレル１２５</t>
  </si>
  <si>
    <t>打換え工⑨
_x000D_バレル１３０</t>
  </si>
  <si>
    <t>産廃処分
_x000D_【無筋Con】</t>
  </si>
  <si>
    <t>直接工事費（仮設工）
_x000D_</t>
  </si>
  <si>
    <t>仮設工
_x000D_</t>
  </si>
  <si>
    <t>仮設排水工
_x000D_</t>
  </si>
  <si>
    <t>間接工事費
_x000D_</t>
  </si>
  <si>
    <t>共通仮設費
_x000D_</t>
  </si>
  <si>
    <t>共通仮設費（率計上分）
_x000D_</t>
  </si>
  <si>
    <t>安全費
_x000D_</t>
  </si>
  <si>
    <t>共通仮設（積上げ）
_x000D_</t>
  </si>
  <si>
    <t>交通誘導員
_x000D_</t>
  </si>
  <si>
    <t>人</t>
  </si>
  <si>
    <t>現場管理費
_x000D_</t>
  </si>
  <si>
    <t>一般管理費等
_x000D_</t>
  </si>
  <si>
    <t>一括計上価格
_x000D_</t>
  </si>
  <si>
    <t>土壌分析試験費
_x000D_</t>
  </si>
  <si>
    <t>土壌分析試験費
_x000D_建設汚泥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</si>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</sst>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+G12+G38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69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69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31" t="s">
        <v>23</v>
      </c>
      <c r="C17" s="28"/>
      <c r="D17" s="29"/>
      <c r="E17" s="18" t="s">
        <v>15</v>
      </c>
      <c r="F17" s="19">
        <v>1</v>
      </c>
      <c r="G17" s="20">
        <f>+G18+G21+G28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26</v>
      </c>
      <c r="F19" s="19">
        <v>2689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21</v>
      </c>
      <c r="F20" s="19">
        <v>68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+G22+G23+G24+G25+G26+G27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170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26</v>
      </c>
      <c r="F23" s="19">
        <v>1654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26</v>
      </c>
      <c r="F24" s="19">
        <v>2370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26</v>
      </c>
      <c r="F25" s="19">
        <v>25.9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34</v>
      </c>
      <c r="F26" s="19">
        <v>286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35</v>
      </c>
      <c r="E27" s="18" t="s">
        <v>36</v>
      </c>
      <c r="F27" s="19">
        <v>0.51900000000000002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31" t="s">
        <v>37</v>
      </c>
      <c r="D28" s="29"/>
      <c r="E28" s="18" t="s">
        <v>15</v>
      </c>
      <c r="F28" s="19">
        <v>1</v>
      </c>
      <c r="G28" s="20">
        <f>+G29+G30+G31+G32+G33+G34+G35+G36+G37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38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39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40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41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43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44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45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46</v>
      </c>
      <c r="E37" s="18" t="s">
        <v>21</v>
      </c>
      <c r="F37" s="19">
        <v>2</v>
      </c>
      <c r="G37" s="33"/>
      <c r="H37" s="2"/>
      <c r="I37" s="21">
        <v>28</v>
      </c>
      <c r="J37" s="21">
        <v>4</v>
      </c>
    </row>
    <row r="38" spans="1:10" ht="42" customHeight="1">
      <c r="A38" s="30" t="s">
        <v>47</v>
      </c>
      <c r="B38" s="28"/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1" t="s">
        <v>48</v>
      </c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49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49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30" t="s">
        <v>50</v>
      </c>
      <c r="B42" s="28"/>
      <c r="C42" s="28"/>
      <c r="D42" s="29"/>
      <c r="E42" s="18" t="s">
        <v>15</v>
      </c>
      <c r="F42" s="19">
        <v>1</v>
      </c>
      <c r="G42" s="20">
        <f>+G43+G49</f>
        <v>0</v>
      </c>
      <c r="H42" s="2"/>
      <c r="I42" s="21">
        <v>33</v>
      </c>
      <c r="J42" s="21"/>
    </row>
    <row r="43" spans="1:10" ht="42" customHeight="1">
      <c r="A43" s="30" t="s">
        <v>51</v>
      </c>
      <c r="B43" s="28"/>
      <c r="C43" s="28"/>
      <c r="D43" s="29"/>
      <c r="E43" s="18" t="s">
        <v>15</v>
      </c>
      <c r="F43" s="19">
        <v>1</v>
      </c>
      <c r="G43" s="20">
        <f>+G44+G45</f>
        <v>0</v>
      </c>
      <c r="H43" s="2"/>
      <c r="I43" s="21">
        <v>34</v>
      </c>
      <c r="J43" s="21">
        <v>200</v>
      </c>
    </row>
    <row r="44" spans="1:10" ht="42" customHeight="1">
      <c r="A44" s="30" t="s">
        <v>52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/>
    </row>
    <row r="45" spans="1:10" ht="42" customHeight="1">
      <c r="A45" s="30" t="s">
        <v>53</v>
      </c>
      <c r="B45" s="28"/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1" t="s">
        <v>54</v>
      </c>
      <c r="C46" s="28"/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1" t="s">
        <v>53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55</v>
      </c>
      <c r="E48" s="18" t="s">
        <v>56</v>
      </c>
      <c r="F48" s="19">
        <v>108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57</v>
      </c>
      <c r="B49" s="28"/>
      <c r="C49" s="28"/>
      <c r="D49" s="29"/>
      <c r="E49" s="18" t="s">
        <v>15</v>
      </c>
      <c r="F49" s="19">
        <v>1</v>
      </c>
      <c r="G49" s="33"/>
      <c r="H49" s="2"/>
      <c r="I49" s="21">
        <v>40</v>
      </c>
      <c r="J49" s="21">
        <v>210</v>
      </c>
    </row>
    <row r="50" spans="1:10" ht="42" customHeight="1">
      <c r="A50" s="30" t="s">
        <v>58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>
        <v>220</v>
      </c>
    </row>
    <row r="51" spans="1:10" ht="42" customHeight="1">
      <c r="A51" s="30" t="s">
        <v>59</v>
      </c>
      <c r="B51" s="28"/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1</v>
      </c>
    </row>
    <row r="52" spans="1:10" ht="42" customHeight="1">
      <c r="A52" s="16"/>
      <c r="B52" s="31" t="s">
        <v>60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60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61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34" t="s">
        <v>62</v>
      </c>
      <c r="B55" s="35"/>
      <c r="C55" s="35"/>
      <c r="D55" s="36"/>
      <c r="E55" s="37" t="s">
        <v>15</v>
      </c>
      <c r="F55" s="38">
        <v>1</v>
      </c>
      <c r="G55" s="39">
        <f>+G10+G50+G51</f>
        <v>0</v>
      </c>
      <c r="H55" s="40"/>
      <c r="I55" s="41">
        <v>46</v>
      </c>
      <c r="J55" s="41">
        <v>30</v>
      </c>
    </row>
    <row r="56" spans="1:10" ht="42" customHeight="1">
      <c r="A56" s="22" t="s">
        <v>11</v>
      </c>
      <c r="B56" s="23"/>
      <c r="C56" s="23"/>
      <c r="D56" s="24"/>
      <c r="E56" s="25" t="s">
        <v>12</v>
      </c>
      <c r="F56" s="26" t="s">
        <v>12</v>
      </c>
      <c r="G56" s="27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ZPjEQXe3dolI2LF1d85176HYZ/LTIIOpQAcG+hR/1gwPeZnFmnizuYMM9MaYt3PU5AJz26TpcnD46NAqSuBr6Q==" saltValue="BwFwq73i1m44Ht0oqnFgWg==" spinCount="100000" sheet="1" objects="1" scenarios="1"/>
  <mergeCells count="31">
    <mergeCell ref="A49:D49"/>
    <mergeCell ref="A50:D50"/>
    <mergeCell ref="A51:D51"/>
    <mergeCell ref="B52:D52"/>
    <mergeCell ref="C53:D53"/>
    <mergeCell ref="A55:D55"/>
    <mergeCell ref="A42:D42"/>
    <mergeCell ref="A43:D43"/>
    <mergeCell ref="A44:D44"/>
    <mergeCell ref="A45:D45"/>
    <mergeCell ref="B46:D46"/>
    <mergeCell ref="C47:D47"/>
    <mergeCell ref="C18:D18"/>
    <mergeCell ref="C21:D21"/>
    <mergeCell ref="C28:D28"/>
    <mergeCell ref="A38:D38"/>
    <mergeCell ref="B39:D39"/>
    <mergeCell ref="C40:D40"/>
    <mergeCell ref="A56:D56"/>
    <mergeCell ref="A10:D10"/>
    <mergeCell ref="A11:D11"/>
    <mergeCell ref="A12:D12"/>
    <mergeCell ref="B13:D13"/>
    <mergeCell ref="C14:D14"/>
    <mergeCell ref="B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Seisuke</dc:creator>
  <cp:lastModifiedBy>Bandou Seisuke</cp:lastModifiedBy>
  <dcterms:created xsi:type="dcterms:W3CDTF">2020-06-30T02:16:39Z</dcterms:created>
  <dcterms:modified xsi:type="dcterms:W3CDTF">2020-06-30T02:17:18Z</dcterms:modified>
</cp:coreProperties>
</file>